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ля ИГ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H22" i="1" s="1"/>
  <c r="I22" i="1" s="1"/>
  <c r="H21" i="1"/>
  <c r="I21" i="1" s="1"/>
  <c r="G21" i="1"/>
  <c r="G19" i="1"/>
  <c r="H19" i="1" s="1"/>
  <c r="I19" i="1" s="1"/>
  <c r="H18" i="1"/>
  <c r="I18" i="1" s="1"/>
  <c r="G18" i="1"/>
  <c r="G16" i="1"/>
  <c r="H16" i="1" s="1"/>
  <c r="I16" i="1" s="1"/>
  <c r="H14" i="1"/>
  <c r="I14" i="1" s="1"/>
  <c r="G14" i="1"/>
  <c r="G13" i="1"/>
  <c r="H13" i="1" s="1"/>
  <c r="I13" i="1" s="1"/>
</calcChain>
</file>

<file path=xl/sharedStrings.xml><?xml version="1.0" encoding="utf-8"?>
<sst xmlns="http://schemas.openxmlformats.org/spreadsheetml/2006/main" count="58" uniqueCount="49">
  <si>
    <t>УТВЕРЖДАЮ</t>
  </si>
  <si>
    <t xml:space="preserve">Главный врач </t>
  </si>
  <si>
    <t>УЗ " Лепельская областная</t>
  </si>
  <si>
    <t>Главный врач</t>
  </si>
  <si>
    <t>психиатрическая больница"</t>
  </si>
  <si>
    <t>УЗ " Лепельская областная психиатрическая больница"</t>
  </si>
  <si>
    <t>___________________А.В.Копытов</t>
  </si>
  <si>
    <t>_____________________________А.В.Копытов</t>
  </si>
  <si>
    <t>"_19__   "__03______2024 года</t>
  </si>
  <si>
    <t xml:space="preserve">                      ПРЕЙСКУРАНТ № 5 от 20.03.2024 года</t>
  </si>
  <si>
    <t>тарифов на медицинские услуги (для иностранных граждан)</t>
  </si>
  <si>
    <t>№ п/п</t>
  </si>
  <si>
    <t>Наименование услуги</t>
  </si>
  <si>
    <t>Техническая документация</t>
  </si>
  <si>
    <t>Единица измерения</t>
  </si>
  <si>
    <t>Тариф до 31.03.2022 (рублей)</t>
  </si>
  <si>
    <t>Индексация тарифа, 6 %</t>
  </si>
  <si>
    <t>Сумма индексации (рублей)</t>
  </si>
  <si>
    <t>Тариф с учетом  индексации с 01.04.2022 (рублей)</t>
  </si>
  <si>
    <t>Тариф (рублей)        ( с учетом индекса роста цен в 2024 году на 6%)</t>
  </si>
  <si>
    <t>1.</t>
  </si>
  <si>
    <t>Анонимная наркологическая помощь при госпитализации пациента в стационар</t>
  </si>
  <si>
    <t>Плановая калькуляция по расчету тарифа от 29.12.2015 г.</t>
  </si>
  <si>
    <t>койко-день</t>
  </si>
  <si>
    <t>2.</t>
  </si>
  <si>
    <t>Организация индивидуального ухода за гражданами в стационарных условиях в государственных учреждениях здавоохранения, в том числе оказывающих психиатрическую помощь,при отсутствии медицинских показаний</t>
  </si>
  <si>
    <t>1.6.</t>
  </si>
  <si>
    <t>Прочие виды услуг</t>
  </si>
  <si>
    <t>1.6.2.</t>
  </si>
  <si>
    <t>Экпериментально-психологическое исследование</t>
  </si>
  <si>
    <t>сеанс</t>
  </si>
  <si>
    <t>1.2.</t>
  </si>
  <si>
    <t>Лечение синдрома отмены алкоголя</t>
  </si>
  <si>
    <t>1.2.14.</t>
  </si>
  <si>
    <t>Внутривенное введение препаратов "дисульфирам", плацебо</t>
  </si>
  <si>
    <t>Плановая калькуляция по расчету тарифа от 29.12.2015г.</t>
  </si>
  <si>
    <t>манипуляция</t>
  </si>
  <si>
    <t>1.2.15.</t>
  </si>
  <si>
    <t xml:space="preserve">Метод комплексной психотерапии с применением физиотерапевтического аппарата " Рефтон" в профилактике алкогольной зависимости </t>
  </si>
  <si>
    <t>Взрослая психотерапия</t>
  </si>
  <si>
    <t>Сеанс индивидуальной психотерапии и зависимостей(алкогольной,никотиновой,пищевой,игровой и других)</t>
  </si>
  <si>
    <t>Транспортировка гражданина в сопровождении  медицинского работника по желанию гражданина при отсутствии медицинских показаний</t>
  </si>
  <si>
    <t>Плановая калькуляция по расчету тарифа от 30.12.2015г.</t>
  </si>
  <si>
    <t>час</t>
  </si>
  <si>
    <t xml:space="preserve">Примечание: тарифы рассчитаны  с учетом индекса роста потребительских цен  на 6 % </t>
  </si>
  <si>
    <t>в 2024 году ( без учета стоимости изделий медицинского назначения и других материалов ,</t>
  </si>
  <si>
    <t xml:space="preserve">которые оплачиваются дополнительно в установленном законодательством  порядке). </t>
  </si>
  <si>
    <t>Ведущий экономист</t>
  </si>
  <si>
    <t>О.А.Костюкович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</si>
</sst>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2" fontId="1" fillId="0" borderId="6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3" xfId="0" applyFont="1" applyBorder="1"/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/>
    <xf numFmtId="2" fontId="1" fillId="0" borderId="3" xfId="0" applyNumberFormat="1" applyFont="1" applyBorder="1"/>
    <xf numFmtId="49" fontId="1" fillId="0" borderId="3" xfId="0" applyNumberFormat="1" applyFont="1" applyBorder="1" applyAlignment="1">
      <alignment vertical="top"/>
    </xf>
    <xf numFmtId="0" fontId="3" fillId="0" borderId="3" xfId="0" applyFont="1" applyBorder="1"/>
    <xf numFmtId="0" fontId="0" fillId="0" borderId="7" xfId="0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left" vertical="top"/>
    </xf>
    <xf numFmtId="2" fontId="1" fillId="0" borderId="7" xfId="0" applyNumberFormat="1" applyFont="1" applyBorder="1" applyAlignment="1">
      <alignment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20" workbookViewId="0">
      <selection activeCell="B49" sqref="B49"/>
    </sheetView>
  </sheetViews>
  <sheetFormatPr defaultRowHeight="15" x14ac:dyDescent="0.25"/>
  <cols>
    <col min="1" max="1" width="6.140625" customWidth="1"/>
    <col min="2" max="2" width="42" customWidth="1"/>
    <col min="3" max="3" width="17" hidden="1" customWidth="1"/>
    <col min="4" max="4" width="16.85546875" customWidth="1"/>
    <col min="5" max="5" width="8.85546875" hidden="1" customWidth="1"/>
    <col min="6" max="6" width="9.28515625" hidden="1" customWidth="1"/>
    <col min="7" max="7" width="9.5703125" hidden="1" customWidth="1"/>
    <col min="8" max="8" width="20.140625" hidden="1" customWidth="1"/>
    <col min="9" max="9" width="16.85546875" customWidth="1"/>
  </cols>
  <sheetData>
    <row r="1" spans="1:10" x14ac:dyDescent="0.25">
      <c r="D1" s="1" t="s">
        <v>0</v>
      </c>
      <c r="E1" s="1"/>
      <c r="F1" s="1"/>
      <c r="G1" s="1"/>
      <c r="H1" s="1"/>
      <c r="J1" s="1"/>
    </row>
    <row r="2" spans="1:10" x14ac:dyDescent="0.25">
      <c r="C2" s="2" t="s">
        <v>0</v>
      </c>
      <c r="D2" s="1" t="s">
        <v>1</v>
      </c>
      <c r="E2" s="1"/>
      <c r="F2" s="1"/>
      <c r="G2" s="1"/>
      <c r="H2" s="1"/>
    </row>
    <row r="3" spans="1:10" x14ac:dyDescent="0.25">
      <c r="C3" s="2"/>
      <c r="D3" s="1" t="s">
        <v>2</v>
      </c>
      <c r="E3" s="1"/>
      <c r="F3" s="1"/>
      <c r="G3" s="1"/>
      <c r="H3" s="1"/>
    </row>
    <row r="4" spans="1:10" x14ac:dyDescent="0.25">
      <c r="C4" s="2" t="s">
        <v>3</v>
      </c>
      <c r="D4" s="1" t="s">
        <v>4</v>
      </c>
      <c r="E4" s="1"/>
      <c r="F4" s="1"/>
      <c r="G4" s="1"/>
      <c r="H4" s="1"/>
    </row>
    <row r="5" spans="1:10" x14ac:dyDescent="0.25">
      <c r="C5" s="2" t="s">
        <v>5</v>
      </c>
      <c r="D5" s="1" t="s">
        <v>6</v>
      </c>
      <c r="E5" s="1"/>
      <c r="F5" s="1"/>
      <c r="G5" s="1"/>
      <c r="H5" s="1"/>
    </row>
    <row r="6" spans="1:10" x14ac:dyDescent="0.25">
      <c r="C6" s="2" t="s">
        <v>7</v>
      </c>
      <c r="D6" s="1" t="s">
        <v>8</v>
      </c>
      <c r="E6" s="1"/>
      <c r="F6" s="1"/>
      <c r="G6" s="1"/>
      <c r="H6" s="1"/>
    </row>
    <row r="7" spans="1:10" x14ac:dyDescent="0.25">
      <c r="B7" s="3" t="s">
        <v>9</v>
      </c>
      <c r="C7" s="3"/>
      <c r="D7" s="3"/>
      <c r="E7" s="3"/>
      <c r="F7" s="3"/>
      <c r="G7" s="4"/>
      <c r="H7" s="4"/>
    </row>
    <row r="8" spans="1:10" x14ac:dyDescent="0.25">
      <c r="A8" s="5"/>
      <c r="B8" s="6" t="s">
        <v>10</v>
      </c>
      <c r="C8" s="6"/>
      <c r="D8" s="6"/>
      <c r="E8" s="6"/>
      <c r="F8" s="6"/>
      <c r="G8" s="6"/>
    </row>
    <row r="9" spans="1:10" ht="15.75" thickBot="1" x14ac:dyDescent="0.3">
      <c r="A9" s="5"/>
      <c r="B9" s="6" t="s">
        <v>5</v>
      </c>
      <c r="C9" s="6"/>
      <c r="D9" s="6"/>
      <c r="E9" s="6"/>
      <c r="F9" s="6"/>
      <c r="G9" s="6"/>
    </row>
    <row r="10" spans="1:10" ht="15.75" hidden="1" thickBot="1" x14ac:dyDescent="0.3">
      <c r="B10" s="7"/>
      <c r="C10" s="7"/>
      <c r="D10" s="8"/>
      <c r="E10" s="9"/>
      <c r="F10" s="10"/>
      <c r="G10" s="10"/>
      <c r="I10" s="10"/>
    </row>
    <row r="11" spans="1:10" ht="75.75" thickBot="1" x14ac:dyDescent="0.3">
      <c r="A11" s="11" t="s">
        <v>11</v>
      </c>
      <c r="B11" s="12" t="s">
        <v>12</v>
      </c>
      <c r="C11" s="12" t="s">
        <v>13</v>
      </c>
      <c r="D11" s="13" t="s">
        <v>14</v>
      </c>
      <c r="E11" s="12" t="s">
        <v>15</v>
      </c>
      <c r="F11" s="12" t="s">
        <v>16</v>
      </c>
      <c r="G11" s="12" t="s">
        <v>17</v>
      </c>
      <c r="H11" s="12" t="s">
        <v>18</v>
      </c>
      <c r="I11" s="14" t="s">
        <v>19</v>
      </c>
    </row>
    <row r="12" spans="1:10" ht="15.75" thickBot="1" x14ac:dyDescent="0.3">
      <c r="A12" s="15">
        <v>1</v>
      </c>
      <c r="B12" s="15">
        <v>2</v>
      </c>
      <c r="C12" s="15">
        <v>3</v>
      </c>
      <c r="D12" s="16">
        <v>4</v>
      </c>
      <c r="E12" s="15">
        <v>5</v>
      </c>
      <c r="F12" s="17"/>
      <c r="G12" s="17"/>
      <c r="H12" s="17"/>
      <c r="I12" s="15">
        <v>5</v>
      </c>
    </row>
    <row r="13" spans="1:10" ht="60.75" thickBot="1" x14ac:dyDescent="0.3">
      <c r="A13" s="18" t="s">
        <v>20</v>
      </c>
      <c r="B13" s="14" t="s">
        <v>21</v>
      </c>
      <c r="C13" s="14" t="s">
        <v>22</v>
      </c>
      <c r="D13" s="19" t="s">
        <v>23</v>
      </c>
      <c r="E13" s="20">
        <v>29.69</v>
      </c>
      <c r="F13" s="21">
        <v>7.0000000000000007E-2</v>
      </c>
      <c r="G13" s="20">
        <f>E13*F13</f>
        <v>2.0783000000000005</v>
      </c>
      <c r="H13" s="20">
        <f>E13+G13</f>
        <v>31.768300000000004</v>
      </c>
      <c r="I13" s="22">
        <f>H13*106%</f>
        <v>33.674398000000004</v>
      </c>
    </row>
    <row r="14" spans="1:10" ht="90.75" thickBot="1" x14ac:dyDescent="0.3">
      <c r="A14" s="18" t="s">
        <v>24</v>
      </c>
      <c r="B14" s="14" t="s">
        <v>25</v>
      </c>
      <c r="C14" s="14" t="s">
        <v>22</v>
      </c>
      <c r="D14" s="19" t="s">
        <v>23</v>
      </c>
      <c r="E14" s="23">
        <v>33.72</v>
      </c>
      <c r="F14" s="21">
        <v>7.0000000000000007E-2</v>
      </c>
      <c r="G14" s="20">
        <f>E14*F14</f>
        <v>2.3604000000000003</v>
      </c>
      <c r="H14" s="20">
        <f>E14+G14</f>
        <v>36.080399999999997</v>
      </c>
      <c r="I14" s="24">
        <f>H14*106%</f>
        <v>38.245224</v>
      </c>
    </row>
    <row r="15" spans="1:10" ht="15.75" thickBot="1" x14ac:dyDescent="0.3">
      <c r="A15" s="18" t="s">
        <v>26</v>
      </c>
      <c r="B15" s="25" t="s">
        <v>27</v>
      </c>
      <c r="C15" s="14"/>
      <c r="D15" s="26"/>
      <c r="E15" s="27"/>
      <c r="F15" s="28"/>
      <c r="G15" s="29"/>
      <c r="H15" s="30"/>
      <c r="I15" s="20"/>
    </row>
    <row r="16" spans="1:10" ht="60.75" thickBot="1" x14ac:dyDescent="0.3">
      <c r="A16" s="18" t="s">
        <v>28</v>
      </c>
      <c r="B16" s="14" t="s">
        <v>29</v>
      </c>
      <c r="C16" s="14" t="s">
        <v>22</v>
      </c>
      <c r="D16" s="26" t="s">
        <v>30</v>
      </c>
      <c r="E16" s="23">
        <v>24.76</v>
      </c>
      <c r="F16" s="21">
        <v>7.0000000000000007E-2</v>
      </c>
      <c r="G16" s="20">
        <f>E16*F16</f>
        <v>1.7332000000000003</v>
      </c>
      <c r="H16" s="20">
        <f>E16+G16</f>
        <v>26.493200000000002</v>
      </c>
      <c r="I16" s="20">
        <f>H16*106%</f>
        <v>28.082792000000005</v>
      </c>
    </row>
    <row r="17" spans="1:9" ht="16.5" thickBot="1" x14ac:dyDescent="0.3">
      <c r="A17" s="18" t="s">
        <v>31</v>
      </c>
      <c r="B17" s="31" t="s">
        <v>32</v>
      </c>
      <c r="C17" s="32"/>
      <c r="D17" s="33"/>
      <c r="E17" s="17"/>
      <c r="F17" s="30"/>
      <c r="G17" s="34"/>
      <c r="H17" s="30"/>
      <c r="I17" s="20"/>
    </row>
    <row r="18" spans="1:9" ht="60.75" thickBot="1" x14ac:dyDescent="0.3">
      <c r="A18" s="35" t="s">
        <v>33</v>
      </c>
      <c r="B18" s="23" t="s">
        <v>34</v>
      </c>
      <c r="C18" s="14" t="s">
        <v>35</v>
      </c>
      <c r="D18" s="19" t="s">
        <v>36</v>
      </c>
      <c r="E18" s="18">
        <v>95.05</v>
      </c>
      <c r="F18" s="21">
        <v>7.0000000000000007E-2</v>
      </c>
      <c r="G18" s="20">
        <f>E18*F18</f>
        <v>6.6535000000000002</v>
      </c>
      <c r="H18" s="20">
        <f>E18+G18</f>
        <v>101.70349999999999</v>
      </c>
      <c r="I18" s="20">
        <f>H18*106%</f>
        <v>107.80570999999999</v>
      </c>
    </row>
    <row r="19" spans="1:9" ht="60.75" thickBot="1" x14ac:dyDescent="0.3">
      <c r="A19" s="35" t="s">
        <v>37</v>
      </c>
      <c r="B19" s="14" t="s">
        <v>38</v>
      </c>
      <c r="C19" s="14" t="s">
        <v>22</v>
      </c>
      <c r="D19" s="26" t="s">
        <v>30</v>
      </c>
      <c r="E19" s="20">
        <v>78.41</v>
      </c>
      <c r="F19" s="21">
        <v>7.0000000000000007E-2</v>
      </c>
      <c r="G19" s="20">
        <f>E19*F19</f>
        <v>5.4887000000000006</v>
      </c>
      <c r="H19" s="20">
        <f>E19+G19</f>
        <v>83.898699999999991</v>
      </c>
      <c r="I19" s="20">
        <f>H19*106%</f>
        <v>88.932621999999995</v>
      </c>
    </row>
    <row r="20" spans="1:9" ht="15.75" thickBot="1" x14ac:dyDescent="0.3">
      <c r="A20" s="17"/>
      <c r="B20" s="36" t="s">
        <v>39</v>
      </c>
      <c r="C20" s="17"/>
      <c r="D20" s="33"/>
      <c r="E20" s="17"/>
      <c r="F20" s="30"/>
      <c r="G20" s="34"/>
      <c r="H20" s="30"/>
      <c r="I20" s="20"/>
    </row>
    <row r="21" spans="1:9" ht="60.75" thickBot="1" x14ac:dyDescent="0.3">
      <c r="A21" s="37">
        <v>1</v>
      </c>
      <c r="B21" s="14" t="s">
        <v>40</v>
      </c>
      <c r="C21" s="38" t="s">
        <v>35</v>
      </c>
      <c r="D21" s="39" t="s">
        <v>30</v>
      </c>
      <c r="E21" s="40">
        <v>26.18</v>
      </c>
      <c r="F21" s="21">
        <v>7.0000000000000007E-2</v>
      </c>
      <c r="G21" s="20">
        <f>E21*F21</f>
        <v>1.8326000000000002</v>
      </c>
      <c r="H21" s="20">
        <f>E21+G21</f>
        <v>28.012599999999999</v>
      </c>
      <c r="I21" s="20">
        <f>H21*106%</f>
        <v>29.693356000000001</v>
      </c>
    </row>
    <row r="22" spans="1:9" ht="60.75" thickBot="1" x14ac:dyDescent="0.3">
      <c r="A22" s="41">
        <v>2</v>
      </c>
      <c r="B22" s="14" t="s">
        <v>41</v>
      </c>
      <c r="C22" s="14" t="s">
        <v>42</v>
      </c>
      <c r="D22" s="14" t="s">
        <v>43</v>
      </c>
      <c r="E22" s="23">
        <v>22.91</v>
      </c>
      <c r="F22" s="21">
        <v>0.06</v>
      </c>
      <c r="G22" s="20">
        <f>E22*F22</f>
        <v>1.3746</v>
      </c>
      <c r="H22" s="20">
        <f>E22+G22</f>
        <v>24.284600000000001</v>
      </c>
      <c r="I22" s="42">
        <f>H22*106%</f>
        <v>25.741676000000002</v>
      </c>
    </row>
    <row r="24" spans="1:9" x14ac:dyDescent="0.25">
      <c r="A24" s="43" t="s">
        <v>44</v>
      </c>
      <c r="B24" s="43"/>
      <c r="C24" s="43"/>
      <c r="D24" s="43"/>
      <c r="E24" s="43"/>
      <c r="F24" s="43"/>
      <c r="G24" s="43"/>
      <c r="H24" s="43"/>
    </row>
    <row r="25" spans="1:9" x14ac:dyDescent="0.25">
      <c r="A25" s="43" t="s">
        <v>45</v>
      </c>
      <c r="B25" s="43"/>
      <c r="C25" s="43"/>
      <c r="D25" s="43"/>
      <c r="E25" s="43"/>
      <c r="F25" s="43"/>
      <c r="G25" s="43"/>
      <c r="H25" s="43"/>
    </row>
    <row r="26" spans="1:9" x14ac:dyDescent="0.25">
      <c r="A26" s="43" t="s">
        <v>46</v>
      </c>
      <c r="B26" s="43"/>
      <c r="C26" s="43"/>
      <c r="D26" s="43"/>
      <c r="E26" s="43"/>
      <c r="F26" s="43"/>
      <c r="G26" s="43"/>
      <c r="H26" s="43"/>
    </row>
    <row r="28" spans="1:9" x14ac:dyDescent="0.25">
      <c r="A28" s="1" t="s">
        <v>47</v>
      </c>
      <c r="B28" s="1"/>
      <c r="C28" s="1"/>
      <c r="D28" s="1" t="s">
        <v>48</v>
      </c>
      <c r="E28" s="1"/>
    </row>
  </sheetData>
  <mergeCells count="2">
    <mergeCell ref="B8:G8"/>
    <mergeCell ref="B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ИГ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2024-03-19T09:05:58Z</dcterms:modified>
</cp:coreProperties>
</file>